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лановый" sheetId="1" r:id="rId1"/>
  </sheets>
  <definedNames/>
  <calcPr fullCalcOnLoad="1"/>
</workbook>
</file>

<file path=xl/sharedStrings.xml><?xml version="1.0" encoding="utf-8"?>
<sst xmlns="http://schemas.openxmlformats.org/spreadsheetml/2006/main" count="426" uniqueCount="148">
  <si>
    <t>Наименование расходного обязательства, вопроса местного значения, полномочия, права муниципального образования</t>
  </si>
  <si>
    <t>Код стро-ки</t>
  </si>
  <si>
    <t>Правовое основание финансового обеспечения и расходования
средств (нормативные правовые акты, договоры, соглашения)</t>
  </si>
  <si>
    <t>Код расхода по БК</t>
  </si>
  <si>
    <t>Объем средств на исполнение расходного обязательства</t>
  </si>
  <si>
    <t>Российской Федерации</t>
  </si>
  <si>
    <t>субъекта Российской Федерации</t>
  </si>
  <si>
    <t>муниципальных образований</t>
  </si>
  <si>
    <t>отчетный</t>
  </si>
  <si>
    <t>текущий</t>
  </si>
  <si>
    <t>очередной</t>
  </si>
  <si>
    <t>плановый период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</si>
  <si>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</si>
  <si>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</si>
  <si>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</si>
  <si>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раздел</t>
  </si>
  <si>
    <t>подраздел</t>
  </si>
  <si>
    <t>по плану</t>
  </si>
  <si>
    <t>по факту исполнения</t>
  </si>
  <si>
    <t>Администрация Верхнеподпольненского сельского поселения</t>
  </si>
  <si>
    <t>Единица измерения: руб. (с точностью до второго десятичного знака)</t>
  </si>
  <si>
    <t>2016 г.</t>
  </si>
  <si>
    <t>2017 г.</t>
  </si>
  <si>
    <t>2018 г.</t>
  </si>
  <si>
    <t>2019 г.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</si>
  <si>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</si>
  <si>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5000</t>
  </si>
  <si>
    <t>X</t>
  </si>
  <si>
    <t>в том числе: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</si>
  <si>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</si>
  <si>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5001</t>
  </si>
  <si>
    <t>владение, пользование и распоряжение имуществом, находящимся в муниципальной собственности сельского поселения</t>
  </si>
  <si>
    <t>5004</t>
  </si>
  <si>
    <t xml:space="preserve">Закон Российской Федерации от 06.10.2003 №131-ФЗ ""Об общих принципах организации местного самоуправления в Российской Федерации"" </t>
  </si>
  <si>
    <t>в целом</t>
  </si>
  <si>
    <t>06.10.2003 - не установлена</t>
  </si>
  <si>
    <t>01</t>
  </si>
  <si>
    <t>13</t>
  </si>
  <si>
    <t>создание условий для организации досуга и обеспечения жителей сельского поселения услугами организаций культуры</t>
  </si>
  <si>
    <t>5007</t>
  </si>
  <si>
    <t xml:space="preserve">Областной закон от 22.10.2004 №177-3С "О культуре" </t>
  </si>
  <si>
    <t>22.10.2004 - не установлена</t>
  </si>
  <si>
    <t>08</t>
  </si>
  <si>
    <t xml:space="preserve">Федеральный закон от 09.10.1992 №3612-1 "Основы законодательства Российской Федерации о культуре" </t>
  </si>
  <si>
    <t>09.10.1992 - не установлена</t>
  </si>
  <si>
    <t xml:space="preserve">Областной закон от 28.12.2005 №436-ЗС "О местном самоуправлении в Ростовской области"" </t>
  </si>
  <si>
    <t>28.12.2005 - не установлена</t>
  </si>
  <si>
    <t>5010</t>
  </si>
  <si>
    <t>05</t>
  </si>
  <si>
    <t>03</t>
  </si>
  <si>
    <t xml:space="preserve">Федеральный закон от 10.01.2002 №7-ФЗ ""Об охране окружающей среды"" </t>
  </si>
  <si>
    <t>12.01.2002 - не установлена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</si>
  <si>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</si>
  <si>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5015</t>
  </si>
  <si>
    <t>02</t>
  </si>
  <si>
    <t>5016</t>
  </si>
  <si>
    <t xml:space="preserve">Областной закон от 22.10.2005 №380-ЗС ""О межбюджетных отношениях органов государственной власти и органов местного самоуправления в Ростовской области"" </t>
  </si>
  <si>
    <t>22.10.2005 - не установлена</t>
  </si>
  <si>
    <t>04</t>
  </si>
  <si>
    <t>09</t>
  </si>
  <si>
    <t xml:space="preserve">Постановление Администрации Ростовской области от 27.11.2009 №626 "Об утверждении областной долгосрочной целевой программы "Развитие транспортной инфраструктуры в Ростовской области на 2010-2014 годы"" </t>
  </si>
  <si>
    <t>01.01.2010 - не установлена</t>
  </si>
  <si>
    <t xml:space="preserve">Постановление Правительства Ростовской области от 08.08.2012 №751 "Об утверждении областной долгосрочной целевой программы @Развитие сети автомобильных дорог общего пользования в ростовской области на 2015-2020 годы@" </t>
  </si>
  <si>
    <t>08.08.2012 - не установлена</t>
  </si>
  <si>
    <t>организация библиотечного обслуживания населения, комплектование и обеспечение сохранности библиотечных фондов библиотек сельского поселения</t>
  </si>
  <si>
    <t>5022</t>
  </si>
  <si>
    <t xml:space="preserve">Федеральный закон от 29.12.1994 №78-ФЗ "О библиотечном деле" </t>
  </si>
  <si>
    <t>17.01.1995 - не установлена</t>
  </si>
  <si>
    <t>5027</t>
  </si>
  <si>
    <t>12</t>
  </si>
  <si>
    <t>организация и осуществление мероприятий по территориальной обороне и гражданской обороне, защите населения и территории сельского поселения от чрезвычайных ситуаций природного и техногенного характера</t>
  </si>
  <si>
    <t>5029</t>
  </si>
  <si>
    <t xml:space="preserve">Областной закон от 25.11.2004 №202-ЗС "О пожарной безопасности" </t>
  </si>
  <si>
    <t>01.01.2005 - не установлена</t>
  </si>
  <si>
    <t xml:space="preserve">Федеральный закон от 01.01.2007 №69 "О пожарной безопасности" </t>
  </si>
  <si>
    <t>01.01.2007 - не установлена</t>
  </si>
  <si>
    <t>5100</t>
  </si>
  <si>
    <t>функционирование органов местного самоуправления</t>
  </si>
  <si>
    <t>5101</t>
  </si>
  <si>
    <t xml:space="preserve">Областной закон от 28.12.2005 №436-ЗС ""О местном самоуправлении в Ростовской области"" </t>
  </si>
  <si>
    <t>01.01.2006 - не установлена</t>
  </si>
  <si>
    <t>01
01</t>
  </si>
  <si>
    <t>02
04</t>
  </si>
  <si>
    <t xml:space="preserve">Федеральный закон от 02.03.2007 №25-ФЗ "О муниципальной службе в Российской Федерации" </t>
  </si>
  <si>
    <t>01.06.2007 - не установлена</t>
  </si>
  <si>
    <t xml:space="preserve">Областной закон от 09.10.2007 №786-ЗС ""О муниципальной службе в Ростовской области"" </t>
  </si>
  <si>
    <t>17.10.2007 - не установлена</t>
  </si>
  <si>
    <t>5110</t>
  </si>
  <si>
    <t>07</t>
  </si>
  <si>
    <t xml:space="preserve">Закон РФ от 12.06.2002 №67-ФЗ ""Об основных гарантиях избирательных прав на участие в референдуме граждан Российской Федерации"" </t>
  </si>
  <si>
    <t>05.08.2005 - не установлена</t>
  </si>
  <si>
    <t>5500</t>
  </si>
  <si>
    <t>за счет субвенций, предоставленных из федерального бюджета или бюджета субъекта Российской Федерации, всего</t>
  </si>
  <si>
    <t>5501</t>
  </si>
  <si>
    <t>на осуществление воинского учета на территориях, на которых отсутствуют структурные подразделения военных комиссариатов</t>
  </si>
  <si>
    <t>5504</t>
  </si>
  <si>
    <t xml:space="preserve">Федеральный закон от 28.03.1998 №53-ФЗ "О воинской обязанности и военной службе" </t>
  </si>
  <si>
    <t>02.04.1998 - не установлена</t>
  </si>
  <si>
    <t>5541</t>
  </si>
  <si>
    <t>По предоставлению иных межбюджетных трансфертов всего</t>
  </si>
  <si>
    <t>5800</t>
  </si>
  <si>
    <t>5801</t>
  </si>
  <si>
    <t xml:space="preserve">Федеральный закон от 22.08.1995 №151-ФЗ ""Об аварийно-спасательных службах и статусе спасателей"" </t>
  </si>
  <si>
    <t>31.08.1995 - не установлена</t>
  </si>
  <si>
    <t>Итого расходных обязательств муниципальных образований</t>
  </si>
  <si>
    <t>8000</t>
  </si>
  <si>
    <t xml:space="preserve"> РЕЕСТР РАСХОДНЫХ ОБЯЗАТЕЛЬСТВ ВЕРХНЕПОДПОЛЬНЕНСКОГО СЕЛЬСКОГО ПОСЕЛЕНИЯ</t>
  </si>
  <si>
    <t>муниципального образования</t>
  </si>
  <si>
    <t>Глава Администрации Верхнеподпольненского сельского поселения</t>
  </si>
  <si>
    <t>Т.Н. Терских</t>
  </si>
  <si>
    <t>Начальник сектора экономики и финансов</t>
  </si>
  <si>
    <t>И.А. Гурьева</t>
  </si>
  <si>
    <t>Тел. (86350)  346-46</t>
  </si>
  <si>
    <t>01.01.2014-31.12.2019</t>
  </si>
  <si>
    <t>Постановление Администрации Верхнеподпольненского сельского поселения от 15.10.2013 № 115 " Об утверждении муниципальной программы «Ведение учета, регистрация и распоряжение муниципальным и бесхозным имуществом Верхнеподпольненского сельского поселения»</t>
  </si>
  <si>
    <t>Постановление Администрации Верхнеподпольненского сельского поселения от 15.10.2013 № 125 "Об утверждении муниципальной программы "Развитие муниципальных бюджетных учреждений культуры Верхнеподпольненского сельского поселения""</t>
  </si>
  <si>
    <t>Постановление Администрации Верхнеподпольненского сельского поселения от 15.10.2013 № 120 "Об утверждении муниципальной программы "Комплексное благоустройство территории Верхнеподпольненского сельского поселения""</t>
  </si>
  <si>
    <t>Постановление Администрации Верхнеподпольненского сельского поселения от 15.10.2013 № 122 "Об утверждении муниципальной программы "Развитие коммунального хозяйства Верхнеподпольненско-го сельского поселения""</t>
  </si>
  <si>
    <t>Постановление Администрации Верхнеподпольненского сельского поселения от 15.10.2013 № 126 " Об утверждении муниципальной программы "Пожарная безопасность и защита населения и территории Верхнеподпольненского сельского поселения от чрезвычайных ситуаций""</t>
  </si>
  <si>
    <t>01.01.2009-  не установлена</t>
  </si>
  <si>
    <t>Решение Собрания депутатов Верхнеподпольненского сельского поселения от 30.07.2015 № 121 "Положение об оплате труда муниципальных служащих муниципального образования " Верхнеподпольненское сельское поселение"</t>
  </si>
  <si>
    <t>01.01.2015-  не установлена</t>
  </si>
  <si>
    <t>01.11.2009- не установлена</t>
  </si>
  <si>
    <t xml:space="preserve">Решение Собрания депутатов Верхнеподпольненского сельского поселения от 20.11.2009 № 44 «Об оплате труда  и предельных нормативах размеров оплаты труда обслуживающего 
персонала Администрации Верхнеподпольненского сельского поселения»
</t>
  </si>
  <si>
    <t>16.05.2016- не установлена</t>
  </si>
  <si>
    <t>Решение Собрания депутатов Верхнеподпольненского сельского поселения от 21.06.2016 № 152 " О назначении выборов депутатов Собрания депутатов  Верхнеподпольненского сельского поселения Аксайского района Ростовской области 4 созыва"</t>
  </si>
  <si>
    <t>21.06.2016- не установлена</t>
  </si>
  <si>
    <t xml:space="preserve">Финансовый орган </t>
  </si>
  <si>
    <t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</si>
  <si>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</t>
  </si>
  <si>
    <t>Постановление Администрации Верхнеподпольненского сельского поселения от 15.10.2013 № 121 "Об утверждении муниципальной программы "Содержание, ремонт и реконструкция внутрипоселковых дорог и тротуаров на территории Верхнеподполненского сельского поселения</t>
  </si>
  <si>
    <t xml:space="preserve">утверждение генеральных планов сельского поселения, правил землепользования и застройки, утверждение подготовленной на основе генеральных планов сельского поселения документации по планировке территории, выдача разрешений на строительство (за исключением 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</si>
  <si>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</si>
  <si>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</si>
  <si>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</t>
  </si>
  <si>
    <t>Постановление Администрации Верхнеподпольненского сельского поселения от 20.11.2009 № 315 "Об утверждении Положения об оплате труда работников, не замещающих должности муниципальной службы и не являющихся муниципальными служащими, и осуществляющих техниче</t>
  </si>
  <si>
    <t>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</t>
  </si>
  <si>
    <t xml:space="preserve">Постановление Администрации Верхнеподпольненского сельского  поселения от 16.05.2016 № 76 "Об утверждении перечня должностных лиц, уполномоченных составлять протоколы об административных правонарушениях, предусмотренных Областным законом от 25.10.2002 г. </t>
  </si>
  <si>
    <t xml:space="preserve">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</t>
  </si>
  <si>
    <t>на 1 июля 2017</t>
  </si>
  <si>
    <t>2020 г.</t>
  </si>
  <si>
    <t>06</t>
  </si>
  <si>
    <t>Решение Собрания депутатов Верхнеподпольненского сельского поселения от 26.10.2017 № 58 "О передаче контрольно-счетной палате Аксайского района полномочий контрольно-счетного органа Верхнеподпольненского сельского поселения по осуществлению внешнего муниципального финансового контроля"</t>
  </si>
  <si>
    <t>01.01.2018-31.12.2019</t>
  </si>
  <si>
    <t xml:space="preserve">01
01                     01                </t>
  </si>
  <si>
    <t xml:space="preserve">02
04                    13                         </t>
  </si>
  <si>
    <t>09                10</t>
  </si>
  <si>
    <t>03                03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</si>
</sst>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</numFmts>
  <fonts count="6">
    <font>
      <sz val="10"/>
      <name val="Arial"/>
      <family val="0"/>
    </font>
    <font>
      <u val="single"/>
      <sz val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0"/>
      <name val="Times New Roman"/>
      <family val="1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49" fontId="2" fillId="0" borderId="1" xfId="0" applyFont="1" applyBorder="1" applyAlignment="1" applyProtection="1">
      <alignment horizontal="center" vertical="center" wrapText="1"/>
      <protection/>
    </xf>
    <xf numFmtId="181" fontId="2" fillId="0" borderId="1" xfId="0" applyFont="1" applyBorder="1" applyAlignment="1" applyProtection="1">
      <alignment horizontal="right" vertical="center" wrapText="1"/>
      <protection/>
    </xf>
    <xf numFmtId="4" fontId="2" fillId="0" borderId="1" xfId="0" applyFont="1" applyBorder="1" applyAlignment="1" applyProtection="1">
      <alignment horizontal="right" vertical="center" wrapText="1"/>
      <protection/>
    </xf>
    <xf numFmtId="180" fontId="2" fillId="0" borderId="1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Alignment="1">
      <alignment wrapText="1"/>
    </xf>
    <xf numFmtId="0" fontId="0" fillId="0" borderId="1" xfId="0" applyBorder="1" applyAlignment="1">
      <alignment/>
    </xf>
    <xf numFmtId="49" fontId="2" fillId="0" borderId="2" xfId="0" applyFont="1" applyBorder="1" applyAlignment="1" applyProtection="1">
      <alignment horizontal="center" vertical="center" wrapText="1"/>
      <protection/>
    </xf>
    <xf numFmtId="0" fontId="2" fillId="0" borderId="1" xfId="0" applyNumberFormat="1" applyFont="1" applyBorder="1" applyAlignment="1" applyProtection="1">
      <alignment horizontal="center" vertical="center" wrapText="1"/>
      <protection/>
    </xf>
    <xf numFmtId="14" fontId="0" fillId="0" borderId="0" xfId="0" applyNumberFormat="1" applyAlignment="1">
      <alignment horizontal="center"/>
    </xf>
    <xf numFmtId="49" fontId="2" fillId="0" borderId="3" xfId="0" applyFont="1" applyBorder="1" applyAlignment="1" applyProtection="1">
      <alignment vertical="center" wrapText="1"/>
      <protection/>
    </xf>
    <xf numFmtId="49" fontId="2" fillId="0" borderId="1" xfId="0" applyFont="1" applyBorder="1" applyAlignment="1" applyProtection="1">
      <alignment vertical="center" wrapText="1"/>
      <protection/>
    </xf>
    <xf numFmtId="49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4" fontId="2" fillId="0" borderId="1" xfId="0" applyFont="1" applyBorder="1" applyAlignment="1" applyProtection="1">
      <alignment horizontal="right" vertical="center" wrapText="1"/>
      <protection/>
    </xf>
    <xf numFmtId="49" fontId="2" fillId="0" borderId="1" xfId="0" applyFont="1" applyBorder="1" applyAlignment="1" applyProtection="1">
      <alignment horizontal="center" vertical="center" wrapText="1"/>
      <protection/>
    </xf>
    <xf numFmtId="180" fontId="2" fillId="0" borderId="1" xfId="0" applyFont="1" applyBorder="1" applyAlignment="1" applyProtection="1">
      <alignment horizontal="left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4" xfId="0" applyFont="1" applyBorder="1" applyAlignment="1" applyProtection="1">
      <alignment horizontal="left" vertical="center" wrapText="1"/>
      <protection/>
    </xf>
    <xf numFmtId="0" fontId="2" fillId="0" borderId="1" xfId="0" applyNumberFormat="1" applyFont="1" applyBorder="1" applyAlignment="1" applyProtection="1">
      <alignment horizontal="center" vertical="center" wrapText="1"/>
      <protection/>
    </xf>
    <xf numFmtId="4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NumberFormat="1" applyFont="1" applyBorder="1" applyAlignment="1" applyProtection="1">
      <alignment vertical="center" wrapText="1"/>
      <protection/>
    </xf>
    <xf numFmtId="180" fontId="2" fillId="0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workbookViewId="0" topLeftCell="A19">
      <selection activeCell="O19" sqref="O19:O20"/>
    </sheetView>
  </sheetViews>
  <sheetFormatPr defaultColWidth="9.140625" defaultRowHeight="12.75" customHeight="1"/>
  <cols>
    <col min="1" max="1" width="24.7109375" style="0" customWidth="1"/>
    <col min="2" max="2" width="4.7109375" style="0" hidden="1" customWidth="1"/>
    <col min="3" max="3" width="13.421875" style="0" customWidth="1"/>
    <col min="4" max="4" width="14.7109375" style="0" customWidth="1"/>
    <col min="5" max="5" width="8.7109375" style="0" customWidth="1"/>
    <col min="6" max="7" width="14.421875" style="0" customWidth="1"/>
    <col min="8" max="8" width="10.57421875" style="0" customWidth="1"/>
    <col min="9" max="10" width="16.7109375" style="0" hidden="1" customWidth="1"/>
    <col min="11" max="11" width="8.7109375" style="0" hidden="1" customWidth="1"/>
    <col min="12" max="12" width="16.140625" style="0" customWidth="1"/>
    <col min="13" max="13" width="9.8515625" style="0" customWidth="1"/>
    <col min="14" max="14" width="10.8515625" style="0" customWidth="1"/>
    <col min="15" max="16" width="8.7109375" style="0" customWidth="1"/>
    <col min="17" max="17" width="12.8515625" style="0" customWidth="1"/>
    <col min="18" max="18" width="14.140625" style="0" customWidth="1"/>
    <col min="19" max="19" width="12.28125" style="0" customWidth="1"/>
    <col min="20" max="20" width="12.140625" style="0" customWidth="1"/>
    <col min="21" max="21" width="11.421875" style="0" customWidth="1"/>
    <col min="22" max="22" width="12.8515625" style="0" customWidth="1"/>
  </cols>
  <sheetData>
    <row r="1" spans="1:22" ht="24.75" customHeight="1">
      <c r="A1" s="24" t="s">
        <v>106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2.75" customHeight="1">
      <c r="A2" s="23" t="s">
        <v>139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18" ht="12.75">
      <c r="A3" s="2" t="s">
        <v>127</v>
      </c>
      <c r="D3" s="27" t="s">
        <v>19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ht="12.75">
      <c r="A4" s="2" t="s">
        <v>20</v>
      </c>
    </row>
    <row r="6" spans="1:22" ht="21.75" customHeight="1">
      <c r="A6" s="18" t="s">
        <v>0</v>
      </c>
      <c r="B6" s="18" t="s">
        <v>1</v>
      </c>
      <c r="C6" s="18" t="s">
        <v>2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 t="s">
        <v>3</v>
      </c>
      <c r="P6" s="18"/>
      <c r="Q6" s="18" t="s">
        <v>4</v>
      </c>
      <c r="R6" s="18"/>
      <c r="S6" s="18"/>
      <c r="T6" s="18"/>
      <c r="U6" s="18"/>
      <c r="V6" s="18"/>
    </row>
    <row r="7" spans="1:22" ht="12.75" customHeight="1">
      <c r="A7" s="18"/>
      <c r="B7" s="18"/>
      <c r="C7" s="18" t="s">
        <v>5</v>
      </c>
      <c r="D7" s="18"/>
      <c r="E7" s="18"/>
      <c r="F7" s="18" t="s">
        <v>6</v>
      </c>
      <c r="G7" s="18"/>
      <c r="H7" s="18"/>
      <c r="I7" s="18" t="s">
        <v>7</v>
      </c>
      <c r="J7" s="18"/>
      <c r="K7" s="18"/>
      <c r="L7" s="18" t="s">
        <v>107</v>
      </c>
      <c r="M7" s="18"/>
      <c r="N7" s="18"/>
      <c r="O7" s="18"/>
      <c r="P7" s="18"/>
      <c r="Q7" s="18" t="s">
        <v>8</v>
      </c>
      <c r="R7" s="18"/>
      <c r="S7" s="3" t="s">
        <v>9</v>
      </c>
      <c r="T7" s="3" t="s">
        <v>10</v>
      </c>
      <c r="U7" s="18" t="s">
        <v>11</v>
      </c>
      <c r="V7" s="18"/>
    </row>
    <row r="8" spans="1:22" ht="18" customHeight="1">
      <c r="A8" s="18"/>
      <c r="B8" s="18"/>
      <c r="C8" s="18" t="s">
        <v>12</v>
      </c>
      <c r="D8" s="18" t="s">
        <v>13</v>
      </c>
      <c r="E8" s="18" t="s">
        <v>14</v>
      </c>
      <c r="F8" s="18" t="s">
        <v>12</v>
      </c>
      <c r="G8" s="18" t="s">
        <v>13</v>
      </c>
      <c r="H8" s="18" t="s">
        <v>14</v>
      </c>
      <c r="I8" s="18" t="s">
        <v>12</v>
      </c>
      <c r="J8" s="18" t="s">
        <v>13</v>
      </c>
      <c r="K8" s="18" t="s">
        <v>14</v>
      </c>
      <c r="L8" s="18" t="s">
        <v>12</v>
      </c>
      <c r="M8" s="18" t="s">
        <v>13</v>
      </c>
      <c r="N8" s="18" t="s">
        <v>14</v>
      </c>
      <c r="O8" s="18" t="s">
        <v>15</v>
      </c>
      <c r="P8" s="18" t="s">
        <v>16</v>
      </c>
      <c r="Q8" s="18" t="s">
        <v>21</v>
      </c>
      <c r="R8" s="18"/>
      <c r="S8" s="18" t="s">
        <v>22</v>
      </c>
      <c r="T8" s="18" t="s">
        <v>23</v>
      </c>
      <c r="U8" s="18"/>
      <c r="V8" s="18"/>
    </row>
    <row r="9" spans="1:22" ht="18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 t="s">
        <v>17</v>
      </c>
      <c r="R9" s="18" t="s">
        <v>18</v>
      </c>
      <c r="S9" s="18"/>
      <c r="T9" s="18"/>
      <c r="U9" s="18" t="s">
        <v>24</v>
      </c>
      <c r="V9" s="18" t="s">
        <v>140</v>
      </c>
    </row>
    <row r="10" spans="1:22" ht="18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/>
      <c r="M11" s="3"/>
      <c r="N11" s="3"/>
      <c r="O11" s="3">
        <v>9</v>
      </c>
      <c r="P11" s="3">
        <v>10</v>
      </c>
      <c r="Q11" s="3">
        <v>11</v>
      </c>
      <c r="R11" s="3">
        <v>12</v>
      </c>
      <c r="S11" s="3">
        <v>13</v>
      </c>
      <c r="T11" s="3">
        <v>14</v>
      </c>
      <c r="U11" s="3">
        <v>15</v>
      </c>
      <c r="V11" s="3">
        <v>16</v>
      </c>
    </row>
    <row r="12" spans="1:22" ht="66.75" customHeight="1">
      <c r="A12" s="4" t="s">
        <v>25</v>
      </c>
      <c r="B12" s="5" t="s">
        <v>26</v>
      </c>
      <c r="C12" s="5" t="s">
        <v>27</v>
      </c>
      <c r="D12" s="5" t="s">
        <v>27</v>
      </c>
      <c r="E12" s="5" t="s">
        <v>27</v>
      </c>
      <c r="F12" s="5" t="s">
        <v>27</v>
      </c>
      <c r="G12" s="5" t="s">
        <v>27</v>
      </c>
      <c r="H12" s="5" t="s">
        <v>27</v>
      </c>
      <c r="I12" s="5" t="s">
        <v>27</v>
      </c>
      <c r="J12" s="5" t="s">
        <v>27</v>
      </c>
      <c r="K12" s="5" t="s">
        <v>27</v>
      </c>
      <c r="L12" s="5" t="s">
        <v>27</v>
      </c>
      <c r="M12" s="5" t="s">
        <v>27</v>
      </c>
      <c r="N12" s="5" t="s">
        <v>27</v>
      </c>
      <c r="O12" s="5" t="s">
        <v>27</v>
      </c>
      <c r="P12" s="5" t="s">
        <v>27</v>
      </c>
      <c r="Q12" s="7">
        <f aca="true" t="shared" si="0" ref="Q12:V12">Q50</f>
        <v>33484000</v>
      </c>
      <c r="R12" s="7">
        <f t="shared" si="0"/>
        <v>29872900</v>
      </c>
      <c r="S12" s="7">
        <f t="shared" si="0"/>
        <v>12063800</v>
      </c>
      <c r="T12" s="7">
        <f t="shared" si="0"/>
        <v>12932200</v>
      </c>
      <c r="U12" s="7">
        <f t="shared" si="0"/>
        <v>10042000</v>
      </c>
      <c r="V12" s="7">
        <f t="shared" si="0"/>
        <v>9750600</v>
      </c>
    </row>
    <row r="13" spans="1:22" ht="12.75">
      <c r="A13" s="4" t="s">
        <v>28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  <c r="R13" s="6"/>
      <c r="S13" s="6"/>
      <c r="T13" s="6"/>
      <c r="U13" s="6"/>
      <c r="V13" s="6"/>
    </row>
    <row r="14" spans="1:22" ht="99.75" customHeight="1">
      <c r="A14" s="4" t="s">
        <v>29</v>
      </c>
      <c r="B14" s="5" t="s">
        <v>30</v>
      </c>
      <c r="C14" s="5" t="s">
        <v>27</v>
      </c>
      <c r="D14" s="5" t="s">
        <v>27</v>
      </c>
      <c r="E14" s="5" t="s">
        <v>27</v>
      </c>
      <c r="F14" s="5" t="s">
        <v>27</v>
      </c>
      <c r="G14" s="5" t="s">
        <v>27</v>
      </c>
      <c r="H14" s="5" t="s">
        <v>27</v>
      </c>
      <c r="I14" s="5" t="s">
        <v>27</v>
      </c>
      <c r="J14" s="5" t="s">
        <v>27</v>
      </c>
      <c r="K14" s="5" t="s">
        <v>27</v>
      </c>
      <c r="L14" s="5" t="s">
        <v>27</v>
      </c>
      <c r="M14" s="5" t="s">
        <v>27</v>
      </c>
      <c r="N14" s="5" t="s">
        <v>27</v>
      </c>
      <c r="O14" s="5" t="s">
        <v>27</v>
      </c>
      <c r="P14" s="5" t="s">
        <v>27</v>
      </c>
      <c r="Q14" s="7">
        <f aca="true" t="shared" si="1" ref="Q14:V14">Q16+Q17+Q19+Q21+Q22+Q26+Q29+Q30</f>
        <v>25575500</v>
      </c>
      <c r="R14" s="7">
        <f t="shared" si="1"/>
        <v>22149400</v>
      </c>
      <c r="S14" s="7">
        <f t="shared" si="1"/>
        <v>5653600</v>
      </c>
      <c r="T14" s="7">
        <f t="shared" si="1"/>
        <v>5975300</v>
      </c>
      <c r="U14" s="7">
        <f t="shared" si="1"/>
        <v>4401500</v>
      </c>
      <c r="V14" s="7">
        <f t="shared" si="1"/>
        <v>4481600</v>
      </c>
    </row>
    <row r="15" spans="1:22" ht="12.75">
      <c r="A15" s="4" t="s">
        <v>28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  <c r="R15" s="6"/>
      <c r="S15" s="6"/>
      <c r="T15" s="6"/>
      <c r="U15" s="6"/>
      <c r="V15" s="6"/>
    </row>
    <row r="16" spans="1:22" ht="194.25" customHeight="1">
      <c r="A16" s="22" t="s">
        <v>31</v>
      </c>
      <c r="B16" s="20" t="s">
        <v>32</v>
      </c>
      <c r="C16" s="5" t="s">
        <v>33</v>
      </c>
      <c r="D16" s="5" t="s">
        <v>34</v>
      </c>
      <c r="E16" s="5" t="s">
        <v>35</v>
      </c>
      <c r="F16" s="11"/>
      <c r="G16" s="11"/>
      <c r="H16" s="11"/>
      <c r="I16" s="5"/>
      <c r="J16" s="5"/>
      <c r="K16" s="5"/>
      <c r="L16" s="5" t="s">
        <v>114</v>
      </c>
      <c r="M16" s="5" t="s">
        <v>34</v>
      </c>
      <c r="N16" s="5" t="s">
        <v>113</v>
      </c>
      <c r="O16" s="20" t="s">
        <v>36</v>
      </c>
      <c r="P16" s="20" t="s">
        <v>37</v>
      </c>
      <c r="Q16" s="19">
        <v>23600</v>
      </c>
      <c r="R16" s="19">
        <v>22000</v>
      </c>
      <c r="S16" s="19">
        <v>0</v>
      </c>
      <c r="T16" s="19">
        <v>0</v>
      </c>
      <c r="U16" s="19">
        <v>0</v>
      </c>
      <c r="V16" s="19">
        <v>0</v>
      </c>
    </row>
    <row r="17" spans="1:22" ht="111" customHeight="1">
      <c r="A17" s="22" t="s">
        <v>38</v>
      </c>
      <c r="B17" s="20" t="s">
        <v>39</v>
      </c>
      <c r="C17" s="5" t="s">
        <v>33</v>
      </c>
      <c r="D17" s="5" t="s">
        <v>34</v>
      </c>
      <c r="E17" s="5" t="s">
        <v>35</v>
      </c>
      <c r="F17" s="5" t="s">
        <v>40</v>
      </c>
      <c r="G17" s="5" t="s">
        <v>34</v>
      </c>
      <c r="H17" s="5" t="s">
        <v>41</v>
      </c>
      <c r="I17" s="5"/>
      <c r="J17" s="5"/>
      <c r="K17" s="5"/>
      <c r="L17" s="20" t="s">
        <v>115</v>
      </c>
      <c r="M17" s="20" t="s">
        <v>34</v>
      </c>
      <c r="N17" s="20" t="s">
        <v>113</v>
      </c>
      <c r="O17" s="20" t="s">
        <v>42</v>
      </c>
      <c r="P17" s="20" t="s">
        <v>36</v>
      </c>
      <c r="Q17" s="19">
        <v>3564300</v>
      </c>
      <c r="R17" s="19">
        <v>3421800</v>
      </c>
      <c r="S17" s="19">
        <v>3323700</v>
      </c>
      <c r="T17" s="19">
        <v>3260800</v>
      </c>
      <c r="U17" s="19">
        <v>2861800</v>
      </c>
      <c r="V17" s="19">
        <v>2660900</v>
      </c>
    </row>
    <row r="18" spans="1:22" ht="77.25" customHeight="1">
      <c r="A18" s="22" t="s">
        <v>38</v>
      </c>
      <c r="B18" s="20" t="s">
        <v>39</v>
      </c>
      <c r="C18" s="12" t="s">
        <v>43</v>
      </c>
      <c r="D18" s="12" t="s">
        <v>34</v>
      </c>
      <c r="E18" s="12" t="s">
        <v>44</v>
      </c>
      <c r="F18" s="12" t="s">
        <v>45</v>
      </c>
      <c r="G18" s="12" t="s">
        <v>34</v>
      </c>
      <c r="H18" s="12" t="s">
        <v>46</v>
      </c>
      <c r="I18" s="12"/>
      <c r="J18" s="12"/>
      <c r="K18" s="12"/>
      <c r="L18" s="20"/>
      <c r="M18" s="20"/>
      <c r="N18" s="20"/>
      <c r="O18" s="20" t="s">
        <v>42</v>
      </c>
      <c r="P18" s="20" t="s">
        <v>36</v>
      </c>
      <c r="Q18" s="19">
        <v>3589300</v>
      </c>
      <c r="R18" s="19">
        <v>3588800</v>
      </c>
      <c r="S18" s="19">
        <v>3564300</v>
      </c>
      <c r="T18" s="19">
        <v>3742500</v>
      </c>
      <c r="U18" s="19">
        <v>3929600</v>
      </c>
      <c r="V18" s="19">
        <v>4086800</v>
      </c>
    </row>
    <row r="19" spans="1:22" s="11" customFormat="1" ht="171" customHeight="1">
      <c r="A19" s="21" t="s">
        <v>128</v>
      </c>
      <c r="B19" s="20" t="s">
        <v>47</v>
      </c>
      <c r="C19" s="5" t="s">
        <v>33</v>
      </c>
      <c r="D19" s="5" t="s">
        <v>34</v>
      </c>
      <c r="E19" s="5" t="s">
        <v>35</v>
      </c>
      <c r="F19" s="5" t="s">
        <v>45</v>
      </c>
      <c r="G19" s="5" t="s">
        <v>34</v>
      </c>
      <c r="H19" s="5" t="s">
        <v>46</v>
      </c>
      <c r="I19" s="5"/>
      <c r="J19" s="5"/>
      <c r="K19" s="5"/>
      <c r="L19" s="16" t="s">
        <v>116</v>
      </c>
      <c r="M19" s="5" t="s">
        <v>34</v>
      </c>
      <c r="N19" s="5" t="s">
        <v>113</v>
      </c>
      <c r="O19" s="20" t="s">
        <v>48</v>
      </c>
      <c r="P19" s="20" t="s">
        <v>49</v>
      </c>
      <c r="Q19" s="19">
        <v>1148800</v>
      </c>
      <c r="R19" s="19">
        <v>1120400</v>
      </c>
      <c r="S19" s="19">
        <v>960800</v>
      </c>
      <c r="T19" s="19">
        <v>1230000</v>
      </c>
      <c r="U19" s="19">
        <v>0</v>
      </c>
      <c r="V19" s="19">
        <v>0</v>
      </c>
    </row>
    <row r="20" spans="1:22" ht="150" customHeight="1">
      <c r="A20" s="21" t="s">
        <v>128</v>
      </c>
      <c r="B20" s="20" t="s">
        <v>47</v>
      </c>
      <c r="C20" s="17" t="s">
        <v>50</v>
      </c>
      <c r="D20" s="17" t="s">
        <v>34</v>
      </c>
      <c r="E20" s="17" t="s">
        <v>51</v>
      </c>
      <c r="F20" s="17"/>
      <c r="G20" s="17"/>
      <c r="H20" s="17"/>
      <c r="I20" s="17"/>
      <c r="J20" s="17"/>
      <c r="K20" s="17"/>
      <c r="L20" s="15"/>
      <c r="M20" s="15"/>
      <c r="N20" s="15"/>
      <c r="O20" s="20" t="s">
        <v>48</v>
      </c>
      <c r="P20" s="20" t="s">
        <v>49</v>
      </c>
      <c r="Q20" s="19">
        <v>1724800</v>
      </c>
      <c r="R20" s="19">
        <v>1489400</v>
      </c>
      <c r="S20" s="19">
        <v>1160800</v>
      </c>
      <c r="T20" s="19">
        <v>1218800</v>
      </c>
      <c r="U20" s="19">
        <v>1279700</v>
      </c>
      <c r="V20" s="19">
        <v>1331000</v>
      </c>
    </row>
    <row r="21" spans="1:22" ht="173.25" customHeight="1">
      <c r="A21" s="22" t="s">
        <v>52</v>
      </c>
      <c r="B21" s="20" t="s">
        <v>53</v>
      </c>
      <c r="C21" s="5" t="s">
        <v>33</v>
      </c>
      <c r="D21" s="5" t="s">
        <v>34</v>
      </c>
      <c r="E21" s="5" t="s">
        <v>35</v>
      </c>
      <c r="F21" s="5"/>
      <c r="G21" s="5"/>
      <c r="H21" s="5"/>
      <c r="I21" s="5"/>
      <c r="J21" s="5"/>
      <c r="K21" s="5"/>
      <c r="L21" s="5" t="s">
        <v>117</v>
      </c>
      <c r="M21" s="5" t="s">
        <v>34</v>
      </c>
      <c r="N21" s="5" t="s">
        <v>113</v>
      </c>
      <c r="O21" s="20" t="s">
        <v>48</v>
      </c>
      <c r="P21" s="20" t="s">
        <v>54</v>
      </c>
      <c r="Q21" s="19">
        <v>1126500</v>
      </c>
      <c r="R21" s="19">
        <v>1071000</v>
      </c>
      <c r="S21" s="19">
        <v>47400</v>
      </c>
      <c r="T21" s="19">
        <v>109700</v>
      </c>
      <c r="U21" s="19">
        <v>109700</v>
      </c>
      <c r="V21" s="19">
        <v>113700</v>
      </c>
    </row>
    <row r="22" spans="1:22" ht="111" customHeight="1">
      <c r="A22" s="21" t="s">
        <v>129</v>
      </c>
      <c r="B22" s="20" t="s">
        <v>55</v>
      </c>
      <c r="C22" s="5" t="s">
        <v>33</v>
      </c>
      <c r="D22" s="5" t="s">
        <v>34</v>
      </c>
      <c r="E22" s="5" t="s">
        <v>35</v>
      </c>
      <c r="F22" s="5" t="s">
        <v>56</v>
      </c>
      <c r="G22" s="5" t="s">
        <v>34</v>
      </c>
      <c r="H22" s="5" t="s">
        <v>57</v>
      </c>
      <c r="I22" s="5"/>
      <c r="J22" s="5"/>
      <c r="K22" s="5"/>
      <c r="L22" s="28" t="s">
        <v>130</v>
      </c>
      <c r="M22" s="20" t="s">
        <v>34</v>
      </c>
      <c r="N22" s="20" t="s">
        <v>113</v>
      </c>
      <c r="O22" s="20" t="s">
        <v>58</v>
      </c>
      <c r="P22" s="20" t="s">
        <v>59</v>
      </c>
      <c r="Q22" s="19">
        <v>18172200</v>
      </c>
      <c r="R22" s="19">
        <v>14980400</v>
      </c>
      <c r="S22" s="19">
        <v>1273700</v>
      </c>
      <c r="T22" s="19">
        <v>1326800</v>
      </c>
      <c r="U22" s="19">
        <v>1382000</v>
      </c>
      <c r="V22" s="19">
        <v>1659000</v>
      </c>
    </row>
    <row r="23" spans="1:22" ht="88.5" customHeight="1">
      <c r="A23" s="21" t="s">
        <v>129</v>
      </c>
      <c r="B23" s="20" t="s">
        <v>55</v>
      </c>
      <c r="C23" s="5"/>
      <c r="D23" s="5"/>
      <c r="E23" s="5"/>
      <c r="F23" s="5" t="s">
        <v>45</v>
      </c>
      <c r="G23" s="5" t="s">
        <v>34</v>
      </c>
      <c r="H23" s="5" t="s">
        <v>46</v>
      </c>
      <c r="I23" s="5"/>
      <c r="J23" s="5"/>
      <c r="K23" s="5"/>
      <c r="L23" s="28"/>
      <c r="M23" s="20"/>
      <c r="N23" s="20"/>
      <c r="O23" s="20"/>
      <c r="P23" s="20" t="s">
        <v>59</v>
      </c>
      <c r="Q23" s="19">
        <v>1375300</v>
      </c>
      <c r="R23" s="19">
        <v>1143900</v>
      </c>
      <c r="S23" s="19">
        <v>1375300</v>
      </c>
      <c r="T23" s="19">
        <v>1444100</v>
      </c>
      <c r="U23" s="19">
        <v>1516300</v>
      </c>
      <c r="V23" s="19">
        <v>1577000</v>
      </c>
    </row>
    <row r="24" spans="1:22" ht="195" customHeight="1">
      <c r="A24" s="21" t="s">
        <v>129</v>
      </c>
      <c r="B24" s="20" t="s">
        <v>55</v>
      </c>
      <c r="C24" s="5"/>
      <c r="D24" s="5"/>
      <c r="E24" s="5"/>
      <c r="F24" s="5" t="s">
        <v>60</v>
      </c>
      <c r="G24" s="5" t="s">
        <v>34</v>
      </c>
      <c r="H24" s="5" t="s">
        <v>61</v>
      </c>
      <c r="I24" s="5"/>
      <c r="J24" s="5"/>
      <c r="K24" s="5"/>
      <c r="L24" s="5"/>
      <c r="M24" s="5"/>
      <c r="N24" s="5"/>
      <c r="O24" s="20"/>
      <c r="P24" s="20" t="s">
        <v>59</v>
      </c>
      <c r="Q24" s="19">
        <v>1375300</v>
      </c>
      <c r="R24" s="19">
        <v>1143900</v>
      </c>
      <c r="S24" s="19">
        <v>1375300</v>
      </c>
      <c r="T24" s="19">
        <v>1444100</v>
      </c>
      <c r="U24" s="19">
        <v>1516300</v>
      </c>
      <c r="V24" s="19">
        <v>1577000</v>
      </c>
    </row>
    <row r="25" spans="1:22" ht="144.75" customHeight="1">
      <c r="A25" s="21" t="s">
        <v>129</v>
      </c>
      <c r="B25" s="20" t="s">
        <v>55</v>
      </c>
      <c r="C25" s="5"/>
      <c r="D25" s="5"/>
      <c r="E25" s="5"/>
      <c r="F25" s="5" t="s">
        <v>62</v>
      </c>
      <c r="G25" s="5" t="s">
        <v>34</v>
      </c>
      <c r="H25" s="5" t="s">
        <v>63</v>
      </c>
      <c r="I25" s="5"/>
      <c r="J25" s="5"/>
      <c r="K25" s="5"/>
      <c r="L25" s="5"/>
      <c r="M25" s="5"/>
      <c r="N25" s="5"/>
      <c r="O25" s="20"/>
      <c r="P25" s="20" t="s">
        <v>59</v>
      </c>
      <c r="Q25" s="19">
        <v>1375300</v>
      </c>
      <c r="R25" s="19">
        <v>1143900</v>
      </c>
      <c r="S25" s="19">
        <v>1375300</v>
      </c>
      <c r="T25" s="19">
        <v>1444100</v>
      </c>
      <c r="U25" s="19">
        <v>1516300</v>
      </c>
      <c r="V25" s="19">
        <v>1577000</v>
      </c>
    </row>
    <row r="26" spans="1:22" ht="123.75" customHeight="1">
      <c r="A26" s="22" t="s">
        <v>64</v>
      </c>
      <c r="B26" s="20" t="s">
        <v>65</v>
      </c>
      <c r="C26" s="5" t="s">
        <v>33</v>
      </c>
      <c r="D26" s="5" t="s">
        <v>34</v>
      </c>
      <c r="E26" s="5" t="s">
        <v>35</v>
      </c>
      <c r="F26" s="5" t="s">
        <v>40</v>
      </c>
      <c r="G26" s="5" t="s">
        <v>34</v>
      </c>
      <c r="H26" s="5" t="s">
        <v>41</v>
      </c>
      <c r="I26" s="5"/>
      <c r="J26" s="5"/>
      <c r="K26" s="5"/>
      <c r="L26" s="20" t="s">
        <v>115</v>
      </c>
      <c r="M26" s="20" t="s">
        <v>34</v>
      </c>
      <c r="N26" s="20" t="s">
        <v>113</v>
      </c>
      <c r="O26" s="20" t="s">
        <v>42</v>
      </c>
      <c r="P26" s="20" t="s">
        <v>36</v>
      </c>
      <c r="Q26" s="19">
        <v>1419600</v>
      </c>
      <c r="R26" s="19">
        <v>1413100</v>
      </c>
      <c r="S26" s="19">
        <v>0</v>
      </c>
      <c r="T26" s="19">
        <v>0</v>
      </c>
      <c r="U26" s="19">
        <v>0</v>
      </c>
      <c r="V26" s="19">
        <v>0</v>
      </c>
    </row>
    <row r="27" spans="1:22" ht="84.75" customHeight="1">
      <c r="A27" s="22" t="s">
        <v>64</v>
      </c>
      <c r="B27" s="20" t="s">
        <v>65</v>
      </c>
      <c r="C27" s="5" t="s">
        <v>66</v>
      </c>
      <c r="D27" s="5" t="s">
        <v>34</v>
      </c>
      <c r="E27" s="5" t="s">
        <v>67</v>
      </c>
      <c r="F27" s="5" t="s">
        <v>45</v>
      </c>
      <c r="G27" s="5" t="s">
        <v>34</v>
      </c>
      <c r="H27" s="5" t="s">
        <v>46</v>
      </c>
      <c r="I27" s="5"/>
      <c r="J27" s="5"/>
      <c r="K27" s="5"/>
      <c r="L27" s="20"/>
      <c r="M27" s="20"/>
      <c r="N27" s="20"/>
      <c r="O27" s="20" t="s">
        <v>42</v>
      </c>
      <c r="P27" s="20" t="s">
        <v>36</v>
      </c>
      <c r="Q27" s="19">
        <v>1419600</v>
      </c>
      <c r="R27" s="19">
        <v>1481100</v>
      </c>
      <c r="S27" s="19">
        <v>1419600</v>
      </c>
      <c r="T27" s="19">
        <v>1490600</v>
      </c>
      <c r="U27" s="19">
        <v>1565100</v>
      </c>
      <c r="V27" s="19">
        <v>1627700</v>
      </c>
    </row>
    <row r="28" spans="1:22" ht="120.75" customHeight="1">
      <c r="A28" s="22" t="s">
        <v>64</v>
      </c>
      <c r="B28" s="20" t="s">
        <v>65</v>
      </c>
      <c r="C28" s="5" t="s">
        <v>43</v>
      </c>
      <c r="D28" s="5" t="s">
        <v>34</v>
      </c>
      <c r="E28" s="5" t="s">
        <v>44</v>
      </c>
      <c r="F28" s="5"/>
      <c r="G28" s="5"/>
      <c r="H28" s="5"/>
      <c r="I28" s="5"/>
      <c r="J28" s="5"/>
      <c r="K28" s="5"/>
      <c r="L28" s="5"/>
      <c r="M28" s="5"/>
      <c r="N28" s="5"/>
      <c r="O28" s="20" t="s">
        <v>42</v>
      </c>
      <c r="P28" s="20" t="s">
        <v>36</v>
      </c>
      <c r="Q28" s="19">
        <v>1419600</v>
      </c>
      <c r="R28" s="19">
        <v>1481100</v>
      </c>
      <c r="S28" s="19">
        <v>1419600</v>
      </c>
      <c r="T28" s="19">
        <v>1490600</v>
      </c>
      <c r="U28" s="19">
        <v>1565100</v>
      </c>
      <c r="V28" s="19">
        <v>1627700</v>
      </c>
    </row>
    <row r="29" spans="1:22" ht="409.5" customHeight="1">
      <c r="A29" s="21" t="s">
        <v>131</v>
      </c>
      <c r="B29" s="20" t="s">
        <v>68</v>
      </c>
      <c r="C29" s="5" t="s">
        <v>33</v>
      </c>
      <c r="D29" s="5" t="s">
        <v>34</v>
      </c>
      <c r="E29" s="5" t="s">
        <v>35</v>
      </c>
      <c r="F29" s="5" t="s">
        <v>45</v>
      </c>
      <c r="G29" s="5" t="s">
        <v>34</v>
      </c>
      <c r="H29" s="5" t="s">
        <v>46</v>
      </c>
      <c r="I29" s="5"/>
      <c r="J29" s="5"/>
      <c r="K29" s="5"/>
      <c r="L29" s="5" t="s">
        <v>114</v>
      </c>
      <c r="M29" s="5" t="s">
        <v>34</v>
      </c>
      <c r="N29" s="5" t="s">
        <v>113</v>
      </c>
      <c r="O29" s="20" t="s">
        <v>58</v>
      </c>
      <c r="P29" s="20" t="s">
        <v>69</v>
      </c>
      <c r="Q29" s="7">
        <v>107000</v>
      </c>
      <c r="R29" s="19">
        <v>107000</v>
      </c>
      <c r="S29" s="19">
        <v>48000</v>
      </c>
      <c r="T29" s="19">
        <v>48000</v>
      </c>
      <c r="U29" s="19">
        <v>48000</v>
      </c>
      <c r="V29" s="19">
        <v>48000</v>
      </c>
    </row>
    <row r="30" spans="1:22" ht="215.25" customHeight="1">
      <c r="A30" s="22" t="s">
        <v>70</v>
      </c>
      <c r="B30" s="20" t="s">
        <v>71</v>
      </c>
      <c r="C30" s="5" t="s">
        <v>33</v>
      </c>
      <c r="D30" s="5" t="s">
        <v>34</v>
      </c>
      <c r="E30" s="5" t="s">
        <v>35</v>
      </c>
      <c r="F30" s="5" t="s">
        <v>72</v>
      </c>
      <c r="G30" s="5" t="s">
        <v>34</v>
      </c>
      <c r="H30" s="5" t="s">
        <v>73</v>
      </c>
      <c r="I30" s="5"/>
      <c r="J30" s="5"/>
      <c r="K30" s="5"/>
      <c r="L30" s="5" t="s">
        <v>118</v>
      </c>
      <c r="M30" s="5" t="s">
        <v>34</v>
      </c>
      <c r="N30" s="5" t="s">
        <v>113</v>
      </c>
      <c r="O30" s="20" t="s">
        <v>49</v>
      </c>
      <c r="P30" s="20" t="s">
        <v>59</v>
      </c>
      <c r="Q30" s="19">
        <v>13500</v>
      </c>
      <c r="R30" s="19">
        <v>13700</v>
      </c>
      <c r="S30" s="19">
        <v>0</v>
      </c>
      <c r="T30" s="19">
        <v>0</v>
      </c>
      <c r="U30" s="19">
        <v>0</v>
      </c>
      <c r="V30" s="19">
        <v>0</v>
      </c>
    </row>
    <row r="31" spans="1:22" ht="84" customHeight="1">
      <c r="A31" s="22" t="s">
        <v>70</v>
      </c>
      <c r="B31" s="20" t="s">
        <v>71</v>
      </c>
      <c r="C31" s="5" t="s">
        <v>74</v>
      </c>
      <c r="D31" s="5" t="s">
        <v>34</v>
      </c>
      <c r="E31" s="5" t="s">
        <v>75</v>
      </c>
      <c r="F31" s="5"/>
      <c r="G31" s="5"/>
      <c r="H31" s="5"/>
      <c r="I31" s="5"/>
      <c r="J31" s="5"/>
      <c r="K31" s="5"/>
      <c r="L31" s="5"/>
      <c r="M31" s="5"/>
      <c r="N31" s="5"/>
      <c r="O31" s="20" t="s">
        <v>49</v>
      </c>
      <c r="P31" s="20" t="s">
        <v>59</v>
      </c>
      <c r="Q31" s="19">
        <v>13500</v>
      </c>
      <c r="R31" s="19">
        <v>13700</v>
      </c>
      <c r="S31" s="19">
        <v>13500</v>
      </c>
      <c r="T31" s="19">
        <v>14200</v>
      </c>
      <c r="U31" s="19">
        <v>14900</v>
      </c>
      <c r="V31" s="19">
        <v>15500</v>
      </c>
    </row>
    <row r="32" spans="1:22" ht="133.5" customHeight="1">
      <c r="A32" s="8" t="s">
        <v>132</v>
      </c>
      <c r="B32" s="5" t="s">
        <v>76</v>
      </c>
      <c r="C32" s="5" t="s">
        <v>27</v>
      </c>
      <c r="D32" s="5" t="s">
        <v>27</v>
      </c>
      <c r="E32" s="5" t="s">
        <v>27</v>
      </c>
      <c r="F32" s="5" t="s">
        <v>27</v>
      </c>
      <c r="G32" s="5" t="s">
        <v>27</v>
      </c>
      <c r="H32" s="5" t="s">
        <v>27</v>
      </c>
      <c r="I32" s="5" t="s">
        <v>27</v>
      </c>
      <c r="J32" s="5" t="s">
        <v>27</v>
      </c>
      <c r="K32" s="5" t="s">
        <v>27</v>
      </c>
      <c r="L32" s="5" t="s">
        <v>27</v>
      </c>
      <c r="M32" s="5" t="s">
        <v>27</v>
      </c>
      <c r="N32" s="5" t="s">
        <v>27</v>
      </c>
      <c r="O32" s="5" t="s">
        <v>27</v>
      </c>
      <c r="P32" s="5" t="s">
        <v>27</v>
      </c>
      <c r="Q32" s="7">
        <f aca="true" t="shared" si="2" ref="Q32:V32">Q34+Q36</f>
        <v>6639000</v>
      </c>
      <c r="R32" s="7">
        <f t="shared" si="2"/>
        <v>6454000</v>
      </c>
      <c r="S32" s="7">
        <f t="shared" si="2"/>
        <v>5723900</v>
      </c>
      <c r="T32" s="7">
        <f t="shared" si="2"/>
        <v>6428000</v>
      </c>
      <c r="U32" s="7">
        <f t="shared" si="2"/>
        <v>4730100</v>
      </c>
      <c r="V32" s="7">
        <f t="shared" si="2"/>
        <v>4528500</v>
      </c>
    </row>
    <row r="33" spans="1:22" ht="12.75">
      <c r="A33" s="4" t="s"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  <c r="R33" s="6"/>
      <c r="S33" s="6"/>
      <c r="T33" s="6"/>
      <c r="U33" s="6"/>
      <c r="V33" s="6"/>
    </row>
    <row r="34" spans="1:22" ht="166.5" customHeight="1">
      <c r="A34" s="22" t="s">
        <v>77</v>
      </c>
      <c r="B34" s="20" t="s">
        <v>78</v>
      </c>
      <c r="C34" s="5" t="s">
        <v>33</v>
      </c>
      <c r="D34" s="5" t="s">
        <v>34</v>
      </c>
      <c r="E34" s="5" t="s">
        <v>35</v>
      </c>
      <c r="F34" s="5" t="s">
        <v>79</v>
      </c>
      <c r="G34" s="5" t="s">
        <v>34</v>
      </c>
      <c r="H34" s="5" t="s">
        <v>80</v>
      </c>
      <c r="I34" s="5"/>
      <c r="J34" s="5"/>
      <c r="K34" s="5"/>
      <c r="L34" s="5" t="s">
        <v>120</v>
      </c>
      <c r="M34" s="5" t="s">
        <v>34</v>
      </c>
      <c r="N34" s="5" t="s">
        <v>121</v>
      </c>
      <c r="O34" s="20" t="s">
        <v>144</v>
      </c>
      <c r="P34" s="20" t="s">
        <v>145</v>
      </c>
      <c r="Q34" s="19">
        <v>6397900</v>
      </c>
      <c r="R34" s="29">
        <v>6212900</v>
      </c>
      <c r="S34" s="19">
        <v>5723900</v>
      </c>
      <c r="T34" s="19">
        <v>6428000</v>
      </c>
      <c r="U34" s="19">
        <v>4730100</v>
      </c>
      <c r="V34" s="19">
        <v>4528500</v>
      </c>
    </row>
    <row r="35" spans="1:22" ht="174.75" customHeight="1">
      <c r="A35" s="22" t="s">
        <v>77</v>
      </c>
      <c r="B35" s="20" t="s">
        <v>78</v>
      </c>
      <c r="C35" s="5" t="s">
        <v>83</v>
      </c>
      <c r="D35" s="5" t="s">
        <v>34</v>
      </c>
      <c r="E35" s="5" t="s">
        <v>84</v>
      </c>
      <c r="F35" s="5" t="s">
        <v>85</v>
      </c>
      <c r="G35" s="5" t="s">
        <v>34</v>
      </c>
      <c r="H35" s="5" t="s">
        <v>86</v>
      </c>
      <c r="I35" s="5"/>
      <c r="J35" s="5"/>
      <c r="K35" s="5"/>
      <c r="L35" s="5" t="s">
        <v>123</v>
      </c>
      <c r="M35" s="5" t="s">
        <v>34</v>
      </c>
      <c r="N35" s="5" t="s">
        <v>122</v>
      </c>
      <c r="O35" s="20" t="s">
        <v>81</v>
      </c>
      <c r="P35" s="20" t="s">
        <v>82</v>
      </c>
      <c r="Q35" s="19">
        <v>6284400</v>
      </c>
      <c r="R35" s="29"/>
      <c r="S35" s="19">
        <v>6284400</v>
      </c>
      <c r="T35" s="19">
        <v>6592300</v>
      </c>
      <c r="U35" s="19">
        <v>6888900</v>
      </c>
      <c r="V35" s="19">
        <v>7167600</v>
      </c>
    </row>
    <row r="36" spans="1:22" ht="185.25" customHeight="1">
      <c r="A36" s="21" t="s">
        <v>133</v>
      </c>
      <c r="B36" s="20" t="s">
        <v>87</v>
      </c>
      <c r="C36" s="5" t="s">
        <v>33</v>
      </c>
      <c r="D36" s="5" t="s">
        <v>34</v>
      </c>
      <c r="E36" s="5" t="s">
        <v>35</v>
      </c>
      <c r="F36" s="5"/>
      <c r="G36" s="5"/>
      <c r="H36" s="5"/>
      <c r="I36" s="5"/>
      <c r="J36" s="5"/>
      <c r="K36" s="5"/>
      <c r="L36" s="5" t="s">
        <v>125</v>
      </c>
      <c r="M36" s="5" t="s">
        <v>34</v>
      </c>
      <c r="N36" s="5" t="s">
        <v>126</v>
      </c>
      <c r="O36" s="20" t="s">
        <v>36</v>
      </c>
      <c r="P36" s="20" t="s">
        <v>88</v>
      </c>
      <c r="Q36" s="19">
        <v>241100</v>
      </c>
      <c r="R36" s="19">
        <v>241100</v>
      </c>
      <c r="S36" s="19">
        <v>0</v>
      </c>
      <c r="T36" s="19">
        <v>0</v>
      </c>
      <c r="U36" s="19">
        <v>0</v>
      </c>
      <c r="V36" s="19">
        <v>0</v>
      </c>
    </row>
    <row r="37" spans="1:22" ht="135.75" customHeight="1">
      <c r="A37" s="21" t="s">
        <v>133</v>
      </c>
      <c r="B37" s="20" t="s">
        <v>87</v>
      </c>
      <c r="C37" s="5" t="s">
        <v>89</v>
      </c>
      <c r="D37" s="5" t="s">
        <v>34</v>
      </c>
      <c r="E37" s="5" t="s">
        <v>90</v>
      </c>
      <c r="F37" s="5"/>
      <c r="G37" s="5"/>
      <c r="H37" s="5"/>
      <c r="I37" s="5"/>
      <c r="J37" s="5"/>
      <c r="K37" s="5"/>
      <c r="L37" s="13"/>
      <c r="M37" s="16"/>
      <c r="N37" s="11"/>
      <c r="O37" s="20" t="s">
        <v>36</v>
      </c>
      <c r="P37" s="20" t="s">
        <v>88</v>
      </c>
      <c r="Q37" s="19">
        <v>345100</v>
      </c>
      <c r="R37" s="19">
        <v>0</v>
      </c>
      <c r="S37" s="19">
        <v>345100</v>
      </c>
      <c r="T37" s="19">
        <v>0</v>
      </c>
      <c r="U37" s="19">
        <v>0</v>
      </c>
      <c r="V37" s="19">
        <v>0</v>
      </c>
    </row>
    <row r="38" spans="1:22" ht="177.75" customHeight="1">
      <c r="A38" s="8" t="s">
        <v>134</v>
      </c>
      <c r="B38" s="5" t="s">
        <v>91</v>
      </c>
      <c r="C38" s="5" t="s">
        <v>27</v>
      </c>
      <c r="D38" s="5" t="s">
        <v>27</v>
      </c>
      <c r="E38" s="5" t="s">
        <v>27</v>
      </c>
      <c r="F38" s="5" t="s">
        <v>27</v>
      </c>
      <c r="G38" s="5" t="s">
        <v>27</v>
      </c>
      <c r="H38" s="5" t="s">
        <v>27</v>
      </c>
      <c r="I38" s="5" t="s">
        <v>27</v>
      </c>
      <c r="J38" s="5" t="s">
        <v>27</v>
      </c>
      <c r="K38" s="5" t="s">
        <v>27</v>
      </c>
      <c r="L38" s="5" t="s">
        <v>27</v>
      </c>
      <c r="M38" s="5" t="s">
        <v>27</v>
      </c>
      <c r="N38" s="5" t="s">
        <v>27</v>
      </c>
      <c r="O38" s="5" t="s">
        <v>27</v>
      </c>
      <c r="P38" s="5" t="s">
        <v>27</v>
      </c>
      <c r="Q38" s="7">
        <f aca="true" t="shared" si="3" ref="Q38:V38">Q40</f>
        <v>175000</v>
      </c>
      <c r="R38" s="7">
        <f t="shared" si="3"/>
        <v>175000</v>
      </c>
      <c r="S38" s="7">
        <f t="shared" si="3"/>
        <v>173500</v>
      </c>
      <c r="T38" s="7">
        <f t="shared" si="3"/>
        <v>173500</v>
      </c>
      <c r="U38" s="7">
        <f t="shared" si="3"/>
        <v>173500</v>
      </c>
      <c r="V38" s="7">
        <f t="shared" si="3"/>
        <v>200</v>
      </c>
    </row>
    <row r="39" spans="1:22" ht="12.75">
      <c r="A39" s="4" t="s">
        <v>28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  <c r="R39" s="6"/>
      <c r="S39" s="6"/>
      <c r="T39" s="6"/>
      <c r="U39" s="6"/>
      <c r="V39" s="6"/>
    </row>
    <row r="40" spans="1:22" ht="55.5" customHeight="1">
      <c r="A40" s="4" t="s">
        <v>92</v>
      </c>
      <c r="B40" s="5" t="s">
        <v>93</v>
      </c>
      <c r="C40" s="5" t="s">
        <v>27</v>
      </c>
      <c r="D40" s="5" t="s">
        <v>27</v>
      </c>
      <c r="E40" s="5" t="s">
        <v>27</v>
      </c>
      <c r="F40" s="5" t="s">
        <v>27</v>
      </c>
      <c r="G40" s="5" t="s">
        <v>27</v>
      </c>
      <c r="H40" s="5" t="s">
        <v>27</v>
      </c>
      <c r="I40" s="5" t="s">
        <v>27</v>
      </c>
      <c r="J40" s="5" t="s">
        <v>27</v>
      </c>
      <c r="K40" s="5" t="s">
        <v>27</v>
      </c>
      <c r="L40" s="5" t="s">
        <v>27</v>
      </c>
      <c r="M40" s="5" t="s">
        <v>27</v>
      </c>
      <c r="N40" s="5" t="s">
        <v>27</v>
      </c>
      <c r="O40" s="5" t="s">
        <v>27</v>
      </c>
      <c r="P40" s="5" t="s">
        <v>27</v>
      </c>
      <c r="Q40" s="7">
        <f aca="true" t="shared" si="4" ref="Q40:V40">Q42+Q43</f>
        <v>175000</v>
      </c>
      <c r="R40" s="7">
        <f t="shared" si="4"/>
        <v>175000</v>
      </c>
      <c r="S40" s="7">
        <f t="shared" si="4"/>
        <v>173500</v>
      </c>
      <c r="T40" s="7">
        <f t="shared" si="4"/>
        <v>173500</v>
      </c>
      <c r="U40" s="7">
        <f t="shared" si="4"/>
        <v>173500</v>
      </c>
      <c r="V40" s="7">
        <f t="shared" si="4"/>
        <v>200</v>
      </c>
    </row>
    <row r="41" spans="1:22" ht="12.75">
      <c r="A41" s="4" t="s">
        <v>28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  <c r="R41" s="6"/>
      <c r="S41" s="6"/>
      <c r="T41" s="6"/>
      <c r="U41" s="6"/>
      <c r="V41" s="6"/>
    </row>
    <row r="42" spans="1:22" ht="263.25" customHeight="1">
      <c r="A42" s="22" t="s">
        <v>94</v>
      </c>
      <c r="B42" s="20" t="s">
        <v>95</v>
      </c>
      <c r="C42" s="5" t="s">
        <v>96</v>
      </c>
      <c r="D42" s="5" t="s">
        <v>34</v>
      </c>
      <c r="E42" s="5" t="s">
        <v>97</v>
      </c>
      <c r="F42" s="5" t="s">
        <v>56</v>
      </c>
      <c r="G42" s="5" t="s">
        <v>34</v>
      </c>
      <c r="H42" s="5" t="s">
        <v>57</v>
      </c>
      <c r="I42" s="5"/>
      <c r="J42" s="5"/>
      <c r="K42" s="5"/>
      <c r="L42" s="13" t="s">
        <v>135</v>
      </c>
      <c r="M42" s="5" t="s">
        <v>34</v>
      </c>
      <c r="N42" s="5" t="s">
        <v>119</v>
      </c>
      <c r="O42" s="20" t="s">
        <v>54</v>
      </c>
      <c r="P42" s="20" t="s">
        <v>49</v>
      </c>
      <c r="Q42" s="7">
        <v>174800</v>
      </c>
      <c r="R42" s="19">
        <v>174800</v>
      </c>
      <c r="S42" s="19">
        <v>173300</v>
      </c>
      <c r="T42" s="19">
        <v>173300</v>
      </c>
      <c r="U42" s="7">
        <v>173300</v>
      </c>
      <c r="V42" s="7">
        <v>0</v>
      </c>
    </row>
    <row r="43" spans="1:22" ht="244.5" customHeight="1">
      <c r="A43" s="21" t="s">
        <v>136</v>
      </c>
      <c r="B43" s="20" t="s">
        <v>98</v>
      </c>
      <c r="C43" s="5" t="s">
        <v>96</v>
      </c>
      <c r="D43" s="5" t="s">
        <v>34</v>
      </c>
      <c r="E43" s="5" t="s">
        <v>97</v>
      </c>
      <c r="F43" s="5" t="s">
        <v>56</v>
      </c>
      <c r="G43" s="5" t="s">
        <v>34</v>
      </c>
      <c r="H43" s="5" t="s">
        <v>57</v>
      </c>
      <c r="I43" s="5"/>
      <c r="J43" s="5"/>
      <c r="K43" s="5"/>
      <c r="L43" s="30" t="s">
        <v>137</v>
      </c>
      <c r="M43" s="5" t="s">
        <v>34</v>
      </c>
      <c r="N43" s="5" t="s">
        <v>124</v>
      </c>
      <c r="O43" s="20" t="s">
        <v>36</v>
      </c>
      <c r="P43" s="20" t="s">
        <v>58</v>
      </c>
      <c r="Q43" s="19">
        <v>200</v>
      </c>
      <c r="R43" s="19">
        <v>200</v>
      </c>
      <c r="S43" s="19">
        <v>200</v>
      </c>
      <c r="T43" s="19">
        <v>200</v>
      </c>
      <c r="U43" s="19">
        <v>200</v>
      </c>
      <c r="V43" s="19">
        <v>200</v>
      </c>
    </row>
    <row r="44" spans="1:22" ht="33" customHeight="1">
      <c r="A44" s="4" t="s">
        <v>99</v>
      </c>
      <c r="B44" s="5" t="s">
        <v>100</v>
      </c>
      <c r="C44" s="5" t="s">
        <v>27</v>
      </c>
      <c r="D44" s="5" t="s">
        <v>27</v>
      </c>
      <c r="E44" s="5" t="s">
        <v>27</v>
      </c>
      <c r="F44" s="5" t="s">
        <v>27</v>
      </c>
      <c r="G44" s="5" t="s">
        <v>27</v>
      </c>
      <c r="H44" s="5" t="s">
        <v>27</v>
      </c>
      <c r="I44" s="5" t="s">
        <v>27</v>
      </c>
      <c r="J44" s="5" t="s">
        <v>27</v>
      </c>
      <c r="K44" s="5" t="s">
        <v>27</v>
      </c>
      <c r="L44" s="5" t="s">
        <v>27</v>
      </c>
      <c r="M44" s="5" t="s">
        <v>27</v>
      </c>
      <c r="N44" s="16"/>
      <c r="O44" s="5" t="s">
        <v>27</v>
      </c>
      <c r="P44" s="5" t="s">
        <v>27</v>
      </c>
      <c r="Q44" s="7">
        <v>1094500</v>
      </c>
      <c r="R44" s="7">
        <v>1094500</v>
      </c>
      <c r="S44" s="7">
        <f>S46</f>
        <v>512800</v>
      </c>
      <c r="T44" s="7">
        <f>T46+T49</f>
        <v>355400</v>
      </c>
      <c r="U44" s="7">
        <f>U46+U49</f>
        <v>736900</v>
      </c>
      <c r="V44" s="7">
        <f>V46+V49</f>
        <v>740300</v>
      </c>
    </row>
    <row r="45" spans="1:22" ht="12.75">
      <c r="A45" s="4" t="s">
        <v>28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11"/>
      <c r="N45" s="11"/>
      <c r="O45" s="5"/>
      <c r="P45" s="5"/>
      <c r="Q45" s="6"/>
      <c r="R45" s="6"/>
      <c r="S45" s="6"/>
      <c r="T45" s="6"/>
      <c r="U45" s="6"/>
      <c r="V45" s="6"/>
    </row>
    <row r="46" spans="1:22" ht="99.75" customHeight="1">
      <c r="A46" s="31" t="s">
        <v>138</v>
      </c>
      <c r="B46" s="20" t="s">
        <v>101</v>
      </c>
      <c r="C46" s="5" t="s">
        <v>102</v>
      </c>
      <c r="D46" s="5" t="s">
        <v>34</v>
      </c>
      <c r="E46" s="5" t="s">
        <v>103</v>
      </c>
      <c r="F46" s="5" t="s">
        <v>56</v>
      </c>
      <c r="G46" s="5" t="s">
        <v>34</v>
      </c>
      <c r="H46" s="5" t="s">
        <v>57</v>
      </c>
      <c r="I46" s="5"/>
      <c r="J46" s="5"/>
      <c r="K46" s="5"/>
      <c r="L46" s="20" t="s">
        <v>118</v>
      </c>
      <c r="M46" s="20" t="s">
        <v>34</v>
      </c>
      <c r="N46" s="20" t="s">
        <v>113</v>
      </c>
      <c r="O46" s="20" t="s">
        <v>147</v>
      </c>
      <c r="P46" s="20" t="s">
        <v>146</v>
      </c>
      <c r="Q46" s="19">
        <v>1094500</v>
      </c>
      <c r="R46" s="19">
        <v>1094500</v>
      </c>
      <c r="S46" s="19">
        <v>512800</v>
      </c>
      <c r="T46" s="19">
        <v>347600</v>
      </c>
      <c r="U46" s="19">
        <v>730100</v>
      </c>
      <c r="V46" s="19">
        <v>733500</v>
      </c>
    </row>
    <row r="47" spans="1:22" ht="120" customHeight="1">
      <c r="A47" s="31"/>
      <c r="B47" s="20" t="s">
        <v>101</v>
      </c>
      <c r="C47" s="5" t="s">
        <v>33</v>
      </c>
      <c r="D47" s="5" t="s">
        <v>34</v>
      </c>
      <c r="E47" s="5" t="s">
        <v>35</v>
      </c>
      <c r="F47" s="5" t="s">
        <v>79</v>
      </c>
      <c r="G47" s="5" t="s">
        <v>34</v>
      </c>
      <c r="H47" s="5" t="s">
        <v>80</v>
      </c>
      <c r="I47" s="5"/>
      <c r="J47" s="5"/>
      <c r="K47" s="5"/>
      <c r="L47" s="20"/>
      <c r="M47" s="20"/>
      <c r="N47" s="20"/>
      <c r="O47" s="20" t="s">
        <v>49</v>
      </c>
      <c r="P47" s="20" t="s">
        <v>59</v>
      </c>
      <c r="Q47" s="19">
        <v>1094500</v>
      </c>
      <c r="R47" s="19">
        <v>1094500</v>
      </c>
      <c r="S47" s="19">
        <v>1094500</v>
      </c>
      <c r="T47" s="19">
        <v>1149200</v>
      </c>
      <c r="U47" s="19">
        <v>1206700</v>
      </c>
      <c r="V47" s="19">
        <v>1255000</v>
      </c>
    </row>
    <row r="48" spans="1:22" ht="71.25" customHeight="1">
      <c r="A48" s="31"/>
      <c r="B48" s="20" t="s">
        <v>101</v>
      </c>
      <c r="C48" s="5" t="s">
        <v>74</v>
      </c>
      <c r="D48" s="5" t="s">
        <v>34</v>
      </c>
      <c r="E48" s="5" t="s">
        <v>75</v>
      </c>
      <c r="F48" s="5" t="s">
        <v>72</v>
      </c>
      <c r="G48" s="5" t="s">
        <v>34</v>
      </c>
      <c r="H48" s="5" t="s">
        <v>73</v>
      </c>
      <c r="I48" s="5"/>
      <c r="J48" s="5"/>
      <c r="K48" s="5"/>
      <c r="L48" s="20"/>
      <c r="M48" s="20"/>
      <c r="N48" s="20"/>
      <c r="O48" s="20" t="s">
        <v>49</v>
      </c>
      <c r="P48" s="20" t="s">
        <v>59</v>
      </c>
      <c r="Q48" s="19">
        <v>1094500</v>
      </c>
      <c r="R48" s="19">
        <v>1094500</v>
      </c>
      <c r="S48" s="19">
        <v>1094500</v>
      </c>
      <c r="T48" s="19">
        <v>1149200</v>
      </c>
      <c r="U48" s="19">
        <v>1206700</v>
      </c>
      <c r="V48" s="19">
        <v>1255000</v>
      </c>
    </row>
    <row r="49" spans="1:22" ht="228" customHeight="1">
      <c r="A49" s="31"/>
      <c r="B49" s="5"/>
      <c r="C49" s="5" t="s">
        <v>33</v>
      </c>
      <c r="D49" s="5" t="s">
        <v>34</v>
      </c>
      <c r="E49" s="5" t="s">
        <v>35</v>
      </c>
      <c r="F49" s="5" t="s">
        <v>79</v>
      </c>
      <c r="G49" s="5" t="s">
        <v>34</v>
      </c>
      <c r="H49" s="5" t="s">
        <v>80</v>
      </c>
      <c r="I49" s="5"/>
      <c r="J49" s="5"/>
      <c r="K49" s="5"/>
      <c r="L49" s="13" t="s">
        <v>142</v>
      </c>
      <c r="M49" s="5" t="s">
        <v>34</v>
      </c>
      <c r="N49" s="5" t="s">
        <v>143</v>
      </c>
      <c r="O49" s="5" t="s">
        <v>36</v>
      </c>
      <c r="P49" s="5" t="s">
        <v>141</v>
      </c>
      <c r="Q49" s="7">
        <v>0</v>
      </c>
      <c r="R49" s="7">
        <v>0</v>
      </c>
      <c r="S49" s="7">
        <v>0</v>
      </c>
      <c r="T49" s="7">
        <v>7800</v>
      </c>
      <c r="U49" s="7">
        <v>6800</v>
      </c>
      <c r="V49" s="7">
        <v>6800</v>
      </c>
    </row>
    <row r="50" spans="1:22" ht="21.75" customHeight="1">
      <c r="A50" s="4" t="s">
        <v>104</v>
      </c>
      <c r="B50" s="5" t="s">
        <v>105</v>
      </c>
      <c r="C50" s="5" t="s">
        <v>27</v>
      </c>
      <c r="D50" s="5" t="s">
        <v>27</v>
      </c>
      <c r="E50" s="5" t="s">
        <v>27</v>
      </c>
      <c r="F50" s="5" t="s">
        <v>27</v>
      </c>
      <c r="G50" s="5" t="s">
        <v>27</v>
      </c>
      <c r="H50" s="5" t="s">
        <v>27</v>
      </c>
      <c r="I50" s="5" t="s">
        <v>27</v>
      </c>
      <c r="J50" s="5" t="s">
        <v>27</v>
      </c>
      <c r="K50" s="5" t="s">
        <v>27</v>
      </c>
      <c r="L50" s="5"/>
      <c r="M50" s="5"/>
      <c r="N50" s="5"/>
      <c r="O50" s="5" t="s">
        <v>27</v>
      </c>
      <c r="P50" s="5" t="s">
        <v>27</v>
      </c>
      <c r="Q50" s="7">
        <f aca="true" t="shared" si="5" ref="Q50:V50">Q14+Q32+Q38+Q44</f>
        <v>33484000</v>
      </c>
      <c r="R50" s="7">
        <f t="shared" si="5"/>
        <v>29872900</v>
      </c>
      <c r="S50" s="7">
        <f t="shared" si="5"/>
        <v>12063800</v>
      </c>
      <c r="T50" s="7">
        <f t="shared" si="5"/>
        <v>12932200</v>
      </c>
      <c r="U50" s="7">
        <f t="shared" si="5"/>
        <v>10042000</v>
      </c>
      <c r="V50" s="7">
        <f t="shared" si="5"/>
        <v>9750600</v>
      </c>
    </row>
    <row r="51" ht="12.75">
      <c r="A51" s="1"/>
    </row>
    <row r="52" spans="1:6" ht="38.25">
      <c r="A52" s="9" t="s">
        <v>108</v>
      </c>
      <c r="C52" s="25"/>
      <c r="D52" s="25"/>
      <c r="E52" s="26" t="s">
        <v>109</v>
      </c>
      <c r="F52" s="26"/>
    </row>
    <row r="54" spans="1:6" ht="28.5" customHeight="1">
      <c r="A54" s="10" t="s">
        <v>110</v>
      </c>
      <c r="C54" s="25"/>
      <c r="D54" s="25"/>
      <c r="E54" s="26" t="s">
        <v>111</v>
      </c>
      <c r="F54" s="26"/>
    </row>
    <row r="57" spans="1:3" ht="12.75" customHeight="1">
      <c r="A57" t="s">
        <v>112</v>
      </c>
      <c r="C57" s="14">
        <v>42917</v>
      </c>
    </row>
  </sheetData>
  <mergeCells count="131">
    <mergeCell ref="L22:L23"/>
    <mergeCell ref="C6:N6"/>
    <mergeCell ref="C54:D54"/>
    <mergeCell ref="E54:F54"/>
    <mergeCell ref="H8:H10"/>
    <mergeCell ref="L7:N7"/>
    <mergeCell ref="L8:L10"/>
    <mergeCell ref="M8:M10"/>
    <mergeCell ref="N8:N10"/>
    <mergeCell ref="J8:J10"/>
    <mergeCell ref="D3:R3"/>
    <mergeCell ref="C8:C10"/>
    <mergeCell ref="D8:D10"/>
    <mergeCell ref="E8:E10"/>
    <mergeCell ref="F8:F10"/>
    <mergeCell ref="Q9:Q10"/>
    <mergeCell ref="Q8:R8"/>
    <mergeCell ref="F7:H7"/>
    <mergeCell ref="G8:G10"/>
    <mergeCell ref="P8:P10"/>
    <mergeCell ref="O6:P7"/>
    <mergeCell ref="K8:K10"/>
    <mergeCell ref="Q6:V6"/>
    <mergeCell ref="Q7:R7"/>
    <mergeCell ref="R9:R10"/>
    <mergeCell ref="S8:S10"/>
    <mergeCell ref="T8:T10"/>
    <mergeCell ref="U9:U10"/>
    <mergeCell ref="V9:V10"/>
    <mergeCell ref="U7:V8"/>
    <mergeCell ref="A2:V2"/>
    <mergeCell ref="A1:V1"/>
    <mergeCell ref="C52:D52"/>
    <mergeCell ref="E52:F52"/>
    <mergeCell ref="A6:A10"/>
    <mergeCell ref="B6:B10"/>
    <mergeCell ref="C7:E7"/>
    <mergeCell ref="I7:K7"/>
    <mergeCell ref="I8:I10"/>
    <mergeCell ref="O8:O10"/>
    <mergeCell ref="U46:U48"/>
    <mergeCell ref="B36:B37"/>
    <mergeCell ref="O46:O48"/>
    <mergeCell ref="U36:U37"/>
    <mergeCell ref="B26:B28"/>
    <mergeCell ref="M26:M27"/>
    <mergeCell ref="L26:L27"/>
    <mergeCell ref="N26:N27"/>
    <mergeCell ref="R19:R20"/>
    <mergeCell ref="R46:R48"/>
    <mergeCell ref="Q34:Q35"/>
    <mergeCell ref="O30:O31"/>
    <mergeCell ref="O26:O28"/>
    <mergeCell ref="P30:P31"/>
    <mergeCell ref="P34:P35"/>
    <mergeCell ref="R34:R35"/>
    <mergeCell ref="A17:A18"/>
    <mergeCell ref="B19:B20"/>
    <mergeCell ref="P19:P20"/>
    <mergeCell ref="Q22:Q25"/>
    <mergeCell ref="Q19:Q20"/>
    <mergeCell ref="M17:M18"/>
    <mergeCell ref="N17:N18"/>
    <mergeCell ref="P22:P25"/>
    <mergeCell ref="M22:M23"/>
    <mergeCell ref="N22:N23"/>
    <mergeCell ref="V30:V31"/>
    <mergeCell ref="T19:T20"/>
    <mergeCell ref="S22:S25"/>
    <mergeCell ref="S26:S28"/>
    <mergeCell ref="T26:T28"/>
    <mergeCell ref="A36:A37"/>
    <mergeCell ref="B30:B31"/>
    <mergeCell ref="R36:R37"/>
    <mergeCell ref="L17:L18"/>
    <mergeCell ref="P26:P28"/>
    <mergeCell ref="R22:R25"/>
    <mergeCell ref="V19:V20"/>
    <mergeCell ref="O17:O18"/>
    <mergeCell ref="Q17:Q18"/>
    <mergeCell ref="O19:O20"/>
    <mergeCell ref="R17:R18"/>
    <mergeCell ref="T22:T25"/>
    <mergeCell ref="V46:V48"/>
    <mergeCell ref="U30:U31"/>
    <mergeCell ref="S19:S20"/>
    <mergeCell ref="T34:T35"/>
    <mergeCell ref="S36:S37"/>
    <mergeCell ref="S17:S18"/>
    <mergeCell ref="V36:V37"/>
    <mergeCell ref="S30:S31"/>
    <mergeCell ref="U22:U25"/>
    <mergeCell ref="V22:V25"/>
    <mergeCell ref="U26:U28"/>
    <mergeCell ref="Q30:Q31"/>
    <mergeCell ref="R30:R31"/>
    <mergeCell ref="R26:R28"/>
    <mergeCell ref="Q26:Q28"/>
    <mergeCell ref="A19:A20"/>
    <mergeCell ref="B22:B25"/>
    <mergeCell ref="Q46:Q48"/>
    <mergeCell ref="P36:P37"/>
    <mergeCell ref="A34:A35"/>
    <mergeCell ref="Q36:Q37"/>
    <mergeCell ref="B46:B48"/>
    <mergeCell ref="A22:A25"/>
    <mergeCell ref="A30:A31"/>
    <mergeCell ref="A26:A28"/>
    <mergeCell ref="A46:A49"/>
    <mergeCell ref="U34:U35"/>
    <mergeCell ref="V34:V35"/>
    <mergeCell ref="T36:T37"/>
    <mergeCell ref="T30:T31"/>
    <mergeCell ref="O22:O25"/>
    <mergeCell ref="V26:V28"/>
    <mergeCell ref="B17:B18"/>
    <mergeCell ref="U19:U20"/>
    <mergeCell ref="T17:T18"/>
    <mergeCell ref="V17:V18"/>
    <mergeCell ref="O36:O37"/>
    <mergeCell ref="O34:O35"/>
    <mergeCell ref="B34:B35"/>
    <mergeCell ref="S34:S35"/>
    <mergeCell ref="S46:S48"/>
    <mergeCell ref="T46:T48"/>
    <mergeCell ref="L46:L48"/>
    <mergeCell ref="M46:M48"/>
    <mergeCell ref="N46:N48"/>
    <mergeCell ref="U17:U18"/>
    <mergeCell ref="P17:P18"/>
    <mergeCell ref="P46:P48"/>
  </mergeCells>
  <printOptions/>
  <pageMargins left="0.3937007874015748" right="0.31496062992125984" top="0.2" bottom="0.2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>POI HSSF rep:2.41.0.294</dc:description>
  <cp:lastModifiedBy>Финансист</cp:lastModifiedBy>
  <cp:lastPrinted>2017-12-08T08:58:48Z</cp:lastPrinted>
  <dcterms:created xsi:type="dcterms:W3CDTF">2016-12-26T08:35:20Z</dcterms:created>
  <dcterms:modified xsi:type="dcterms:W3CDTF">2017-12-08T08:59:14Z</dcterms:modified>
  <cp:category/>
  <cp:version/>
  <cp:contentType/>
  <cp:contentStatus/>
</cp:coreProperties>
</file>